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0c1ce4ed2459e970/デスクトップ/パチスロデータ/"/>
    </mc:Choice>
  </mc:AlternateContent>
  <xr:revisionPtr revIDLastSave="200" documentId="11_AD4D066CA252ABDACC1048DF0953F21272EEDF51" xr6:coauthVersionLast="47" xr6:coauthVersionMax="47" xr10:uidLastSave="{B6DD0887-998A-454C-9026-2E29BAFB6297}"/>
  <bookViews>
    <workbookView xWindow="-120" yWindow="-120" windowWidth="29040" windowHeight="15720" activeTab="1" xr2:uid="{00000000-000D-0000-FFFF-FFFF00000000}"/>
  </bookViews>
  <sheets>
    <sheet name="カバネリ" sheetId="1" r:id="rId1"/>
    <sheet name="北斗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H10" i="2"/>
  <c r="I10" i="2"/>
  <c r="J10" i="2"/>
  <c r="K10" i="2"/>
  <c r="L10" i="2"/>
  <c r="M10" i="2"/>
  <c r="N10" i="2"/>
  <c r="O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C10" i="2"/>
  <c r="D7" i="2"/>
  <c r="E7" i="2"/>
  <c r="F7" i="2"/>
  <c r="G7" i="2"/>
  <c r="H7" i="2"/>
  <c r="I7" i="2"/>
  <c r="J7" i="2"/>
  <c r="J4" i="2" s="1"/>
  <c r="K7" i="2"/>
  <c r="L7" i="2"/>
  <c r="M7" i="2"/>
  <c r="N7" i="2"/>
  <c r="O7" i="2"/>
  <c r="Q7" i="2"/>
  <c r="Q4" i="2" s="1"/>
  <c r="R7" i="2"/>
  <c r="S7" i="2"/>
  <c r="T7" i="2"/>
  <c r="U7" i="2"/>
  <c r="V7" i="2"/>
  <c r="W7" i="2"/>
  <c r="X7" i="2"/>
  <c r="Y7" i="2"/>
  <c r="Z7" i="2"/>
  <c r="AA7" i="2"/>
  <c r="AB7" i="2"/>
  <c r="AC7" i="2"/>
  <c r="AD7" i="2"/>
  <c r="C7" i="2"/>
  <c r="D6" i="2"/>
  <c r="E6" i="2"/>
  <c r="F6" i="2"/>
  <c r="G6" i="2"/>
  <c r="H6" i="2"/>
  <c r="I6" i="2"/>
  <c r="J6" i="2"/>
  <c r="K6" i="2"/>
  <c r="L6" i="2"/>
  <c r="M6" i="2"/>
  <c r="N6" i="2"/>
  <c r="O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C6" i="2"/>
  <c r="D5" i="2"/>
  <c r="E5" i="2"/>
  <c r="F5" i="2"/>
  <c r="G5" i="2"/>
  <c r="H5" i="2"/>
  <c r="I5" i="2"/>
  <c r="J5" i="2"/>
  <c r="K5" i="2"/>
  <c r="L5" i="2"/>
  <c r="M5" i="2"/>
  <c r="N5" i="2"/>
  <c r="O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C5" i="2"/>
  <c r="B2" i="2"/>
  <c r="Q9" i="2" l="1"/>
  <c r="C9" i="2"/>
  <c r="AD9" i="2"/>
  <c r="J9" i="2"/>
  <c r="I9" i="2"/>
  <c r="F9" i="2"/>
  <c r="E9" i="2"/>
  <c r="D9" i="2"/>
  <c r="AC9" i="2"/>
  <c r="AA9" i="2"/>
  <c r="X9" i="2"/>
  <c r="U9" i="2"/>
  <c r="S9" i="2"/>
  <c r="O9" i="2"/>
  <c r="N9" i="2"/>
  <c r="L9" i="2"/>
  <c r="K9" i="2"/>
  <c r="AB9" i="2"/>
  <c r="W9" i="2"/>
  <c r="V9" i="2"/>
  <c r="G9" i="2"/>
  <c r="Y9" i="2"/>
  <c r="M9" i="2"/>
  <c r="H9" i="2"/>
  <c r="Z9" i="2"/>
  <c r="T9" i="2"/>
  <c r="R9" i="2"/>
  <c r="F4" i="2"/>
  <c r="F3" i="2" s="1"/>
  <c r="D4" i="2"/>
  <c r="D3" i="2" s="1"/>
  <c r="J3" i="2"/>
  <c r="Q3" i="2"/>
  <c r="H4" i="2"/>
  <c r="H3" i="2" s="1"/>
  <c r="K4" i="2"/>
  <c r="K3" i="2" s="1"/>
  <c r="I4" i="2"/>
  <c r="I3" i="2" s="1"/>
  <c r="E4" i="2"/>
  <c r="E3" i="2" s="1"/>
  <c r="AD4" i="2"/>
  <c r="AD3" i="2" s="1"/>
  <c r="AC4" i="2"/>
  <c r="AC3" i="2" s="1"/>
  <c r="AB4" i="2"/>
  <c r="AB3" i="2" s="1"/>
  <c r="AA4" i="2"/>
  <c r="AA3" i="2" s="1"/>
  <c r="Z4" i="2"/>
  <c r="Z3" i="2" s="1"/>
  <c r="Y4" i="2"/>
  <c r="Y3" i="2" s="1"/>
  <c r="X4" i="2"/>
  <c r="X3" i="2" s="1"/>
  <c r="W4" i="2"/>
  <c r="W3" i="2" s="1"/>
  <c r="V4" i="2"/>
  <c r="V3" i="2" s="1"/>
  <c r="U4" i="2"/>
  <c r="U3" i="2" s="1"/>
  <c r="T4" i="2"/>
  <c r="T3" i="2" s="1"/>
  <c r="R4" i="2"/>
  <c r="R3" i="2" s="1"/>
  <c r="O4" i="2"/>
  <c r="O3" i="2" s="1"/>
  <c r="N4" i="2"/>
  <c r="N3" i="2" s="1"/>
  <c r="M4" i="2"/>
  <c r="M3" i="2" s="1"/>
  <c r="L4" i="2"/>
  <c r="L3" i="2" s="1"/>
  <c r="G4" i="2"/>
  <c r="G3" i="2" s="1"/>
  <c r="S4" i="2"/>
  <c r="S3" i="2" s="1"/>
  <c r="C4" i="2"/>
  <c r="C3" i="2" s="1"/>
</calcChain>
</file>

<file path=xl/sharedStrings.xml><?xml version="1.0" encoding="utf-8"?>
<sst xmlns="http://schemas.openxmlformats.org/spreadsheetml/2006/main" count="37" uniqueCount="23">
  <si>
    <t>宇宙人</t>
    <rPh sb="0" eb="3">
      <t>ウチュウジン</t>
    </rPh>
    <phoneticPr fontId="1"/>
  </si>
  <si>
    <t>Sammy</t>
    <phoneticPr fontId="1"/>
  </si>
  <si>
    <t>11.30</t>
    <phoneticPr fontId="1"/>
  </si>
  <si>
    <t>12.30</t>
    <phoneticPr fontId="1"/>
  </si>
  <si>
    <t>14/247</t>
    <phoneticPr fontId="1"/>
  </si>
  <si>
    <t>24/212</t>
    <phoneticPr fontId="1"/>
  </si>
  <si>
    <t>25/184</t>
    <phoneticPr fontId="1"/>
  </si>
  <si>
    <t>1.20</t>
    <phoneticPr fontId="1"/>
  </si>
  <si>
    <t>このへん並び</t>
    <rPh sb="4" eb="5">
      <t>ナラ</t>
    </rPh>
    <phoneticPr fontId="1"/>
  </si>
  <si>
    <t>レインボー</t>
    <phoneticPr fontId="1"/>
  </si>
  <si>
    <t>投入率</t>
    <rPh sb="0" eb="3">
      <t>トウニュウリツ</t>
    </rPh>
    <phoneticPr fontId="1"/>
  </si>
  <si>
    <t>6確</t>
    <rPh sb="1" eb="2">
      <t>カク</t>
    </rPh>
    <phoneticPr fontId="1"/>
  </si>
  <si>
    <t>5確</t>
    <rPh sb="1" eb="2">
      <t>カク</t>
    </rPh>
    <phoneticPr fontId="1"/>
  </si>
  <si>
    <t>4確</t>
    <rPh sb="1" eb="2">
      <t>カク</t>
    </rPh>
    <phoneticPr fontId="1"/>
  </si>
  <si>
    <t>回数</t>
    <rPh sb="0" eb="2">
      <t>カイスウ</t>
    </rPh>
    <phoneticPr fontId="1"/>
  </si>
  <si>
    <t>投入回数</t>
    <rPh sb="0" eb="2">
      <t>トウニュウ</t>
    </rPh>
    <rPh sb="2" eb="4">
      <t>カイスウ</t>
    </rPh>
    <phoneticPr fontId="1"/>
  </si>
  <si>
    <t>確なし良さげ含</t>
    <rPh sb="0" eb="1">
      <t>カク</t>
    </rPh>
    <rPh sb="3" eb="4">
      <t>ヨ</t>
    </rPh>
    <rPh sb="6" eb="7">
      <t>フク</t>
    </rPh>
    <phoneticPr fontId="1"/>
  </si>
  <si>
    <t>良さげ</t>
    <rPh sb="0" eb="1">
      <t>ヨ</t>
    </rPh>
    <phoneticPr fontId="1"/>
  </si>
  <si>
    <t>20/168</t>
    <phoneticPr fontId="1"/>
  </si>
  <si>
    <t>23/194</t>
    <phoneticPr fontId="1"/>
  </si>
  <si>
    <t>17/238</t>
    <phoneticPr fontId="1"/>
  </si>
  <si>
    <t>20/224</t>
    <phoneticPr fontId="1"/>
  </si>
  <si>
    <t>4?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</si>
</sst>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9" fontId="3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"/>
  <sheetViews>
    <sheetView workbookViewId="0">
      <selection activeCell="D24" sqref="D24"/>
    </sheetView>
  </sheetViews>
  <sheetFormatPr defaultRowHeight="18.75"/>
  <cols>
    <col min="1" max="1" width="9" style="1"/>
  </cols>
  <sheetData>
    <row r="2" spans="1:9">
      <c r="C2">
        <v>811</v>
      </c>
      <c r="D2">
        <v>810</v>
      </c>
      <c r="E2">
        <v>808</v>
      </c>
      <c r="F2">
        <v>807</v>
      </c>
      <c r="G2">
        <v>806</v>
      </c>
      <c r="H2">
        <v>805</v>
      </c>
      <c r="I2">
        <v>803</v>
      </c>
    </row>
    <row r="3" spans="1:9">
      <c r="A3" s="1">
        <v>11.24</v>
      </c>
      <c r="B3" t="s">
        <v>0</v>
      </c>
      <c r="C3">
        <v>4</v>
      </c>
      <c r="E3">
        <v>6</v>
      </c>
      <c r="I3">
        <v>4</v>
      </c>
    </row>
    <row r="4" spans="1:9">
      <c r="A4" s="2" t="s">
        <v>2</v>
      </c>
      <c r="B4" t="s">
        <v>1</v>
      </c>
      <c r="E4">
        <v>6</v>
      </c>
    </row>
    <row r="5" spans="1:9">
      <c r="A5" s="2" t="s">
        <v>3</v>
      </c>
      <c r="B5" t="s">
        <v>0</v>
      </c>
      <c r="C5" s="4"/>
      <c r="D5">
        <v>5</v>
      </c>
      <c r="G5">
        <v>6</v>
      </c>
    </row>
    <row r="6" spans="1:9">
      <c r="A6" s="1">
        <v>1.25</v>
      </c>
      <c r="B6" t="s">
        <v>0</v>
      </c>
      <c r="C6" s="4"/>
      <c r="F6">
        <v>6</v>
      </c>
      <c r="G6">
        <v>5</v>
      </c>
      <c r="I6">
        <v>5</v>
      </c>
    </row>
    <row r="7" spans="1:9">
      <c r="C7" s="4"/>
    </row>
    <row r="8" spans="1:9">
      <c r="C8" s="4"/>
    </row>
    <row r="9" spans="1:9">
      <c r="C9" s="4"/>
    </row>
    <row r="10" spans="1:9">
      <c r="C10" s="4"/>
    </row>
    <row r="11" spans="1:9">
      <c r="C11" s="4"/>
    </row>
    <row r="12" spans="1:9">
      <c r="C12" s="4"/>
    </row>
    <row r="13" spans="1:9">
      <c r="C13" s="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7643-23BE-4D53-9D96-88F36B0B3182}">
  <dimension ref="A1:AD23"/>
  <sheetViews>
    <sheetView tabSelected="1" topLeftCell="A7" workbookViewId="0">
      <selection activeCell="E16" sqref="E16"/>
    </sheetView>
  </sheetViews>
  <sheetFormatPr defaultRowHeight="18.75"/>
  <cols>
    <col min="1" max="1" width="9" style="1"/>
    <col min="2" max="2" width="11" style="1" bestFit="1" customWidth="1"/>
    <col min="3" max="30" width="5.625" customWidth="1"/>
  </cols>
  <sheetData>
    <row r="1" spans="1:30">
      <c r="B1" s="1" t="s">
        <v>14</v>
      </c>
    </row>
    <row r="2" spans="1:30">
      <c r="B2" s="1">
        <f>COUNTA(A:A)</f>
        <v>11</v>
      </c>
    </row>
    <row r="3" spans="1:30">
      <c r="B3" s="5" t="s">
        <v>10</v>
      </c>
      <c r="C3" s="6">
        <f>C4/$B$2</f>
        <v>9.0909090909090912E-2</v>
      </c>
      <c r="D3" s="6">
        <f t="shared" ref="D3:AD3" si="0">D4/$B$2</f>
        <v>0</v>
      </c>
      <c r="E3" s="6">
        <f t="shared" si="0"/>
        <v>9.0909090909090912E-2</v>
      </c>
      <c r="F3" s="6">
        <f t="shared" si="0"/>
        <v>9.0909090909090912E-2</v>
      </c>
      <c r="G3" s="6">
        <f t="shared" si="0"/>
        <v>9.0909090909090912E-2</v>
      </c>
      <c r="H3" s="6">
        <f t="shared" si="0"/>
        <v>0.18181818181818182</v>
      </c>
      <c r="I3" s="6">
        <f t="shared" si="0"/>
        <v>9.0909090909090912E-2</v>
      </c>
      <c r="J3" s="6">
        <f t="shared" si="0"/>
        <v>9.0909090909090912E-2</v>
      </c>
      <c r="K3" s="6">
        <f t="shared" si="0"/>
        <v>9.0909090909090912E-2</v>
      </c>
      <c r="L3" s="6">
        <f t="shared" si="0"/>
        <v>9.0909090909090912E-2</v>
      </c>
      <c r="M3" s="6">
        <f t="shared" si="0"/>
        <v>0</v>
      </c>
      <c r="N3" s="6">
        <f t="shared" si="0"/>
        <v>9.0909090909090912E-2</v>
      </c>
      <c r="O3" s="6">
        <f t="shared" si="0"/>
        <v>9.0909090909090912E-2</v>
      </c>
      <c r="P3" s="6"/>
      <c r="Q3" s="6">
        <f t="shared" si="0"/>
        <v>0</v>
      </c>
      <c r="R3" s="6">
        <f t="shared" si="0"/>
        <v>0</v>
      </c>
      <c r="S3" s="6">
        <f t="shared" si="0"/>
        <v>9.0909090909090912E-2</v>
      </c>
      <c r="T3" s="6">
        <f t="shared" si="0"/>
        <v>0</v>
      </c>
      <c r="U3" s="6">
        <f t="shared" si="0"/>
        <v>0</v>
      </c>
      <c r="V3" s="6">
        <f t="shared" si="0"/>
        <v>0</v>
      </c>
      <c r="W3" s="6">
        <f t="shared" si="0"/>
        <v>0</v>
      </c>
      <c r="X3" s="6">
        <f t="shared" si="0"/>
        <v>0</v>
      </c>
      <c r="Y3" s="6">
        <f t="shared" si="0"/>
        <v>0</v>
      </c>
      <c r="Z3" s="6">
        <f t="shared" si="0"/>
        <v>0.27272727272727271</v>
      </c>
      <c r="AA3" s="6">
        <f t="shared" si="0"/>
        <v>9.0909090909090912E-2</v>
      </c>
      <c r="AB3" s="6">
        <f t="shared" si="0"/>
        <v>0</v>
      </c>
      <c r="AC3" s="6">
        <f t="shared" si="0"/>
        <v>0</v>
      </c>
      <c r="AD3" s="6">
        <f t="shared" si="0"/>
        <v>0</v>
      </c>
    </row>
    <row r="4" spans="1:30">
      <c r="B4" s="1" t="s">
        <v>15</v>
      </c>
      <c r="C4">
        <f>SUM(C5:C7)</f>
        <v>1</v>
      </c>
      <c r="D4">
        <f t="shared" ref="D4:AD4" si="1">SUM(D5:D7)</f>
        <v>0</v>
      </c>
      <c r="E4">
        <f t="shared" si="1"/>
        <v>1</v>
      </c>
      <c r="F4">
        <f t="shared" si="1"/>
        <v>1</v>
      </c>
      <c r="G4">
        <f t="shared" si="1"/>
        <v>1</v>
      </c>
      <c r="H4">
        <f t="shared" si="1"/>
        <v>2</v>
      </c>
      <c r="I4">
        <f t="shared" si="1"/>
        <v>1</v>
      </c>
      <c r="J4">
        <f t="shared" si="1"/>
        <v>1</v>
      </c>
      <c r="K4">
        <f t="shared" si="1"/>
        <v>1</v>
      </c>
      <c r="L4">
        <f t="shared" si="1"/>
        <v>1</v>
      </c>
      <c r="M4">
        <f t="shared" si="1"/>
        <v>0</v>
      </c>
      <c r="N4">
        <f t="shared" si="1"/>
        <v>1</v>
      </c>
      <c r="O4">
        <f t="shared" si="1"/>
        <v>1</v>
      </c>
      <c r="Q4">
        <f t="shared" si="1"/>
        <v>0</v>
      </c>
      <c r="R4">
        <f t="shared" si="1"/>
        <v>0</v>
      </c>
      <c r="S4">
        <f t="shared" si="1"/>
        <v>1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f t="shared" si="1"/>
        <v>0</v>
      </c>
      <c r="Z4">
        <f t="shared" si="1"/>
        <v>3</v>
      </c>
      <c r="AA4">
        <f t="shared" si="1"/>
        <v>1</v>
      </c>
      <c r="AB4">
        <f t="shared" si="1"/>
        <v>0</v>
      </c>
      <c r="AC4">
        <f t="shared" si="1"/>
        <v>0</v>
      </c>
      <c r="AD4">
        <f t="shared" si="1"/>
        <v>0</v>
      </c>
    </row>
    <row r="5" spans="1:30">
      <c r="B5" s="1" t="s">
        <v>11</v>
      </c>
      <c r="C5">
        <f>COUNTIF(C16:C46,6)</f>
        <v>0</v>
      </c>
      <c r="D5">
        <f t="shared" ref="D5:AD5" si="2">COUNTIF(D16:D46,6)</f>
        <v>0</v>
      </c>
      <c r="E5">
        <f t="shared" si="2"/>
        <v>1</v>
      </c>
      <c r="F5">
        <f t="shared" si="2"/>
        <v>1</v>
      </c>
      <c r="G5">
        <f t="shared" si="2"/>
        <v>0</v>
      </c>
      <c r="H5">
        <f t="shared" si="2"/>
        <v>1</v>
      </c>
      <c r="I5">
        <f t="shared" si="2"/>
        <v>0</v>
      </c>
      <c r="J5">
        <f t="shared" si="2"/>
        <v>0</v>
      </c>
      <c r="K5">
        <f t="shared" si="2"/>
        <v>1</v>
      </c>
      <c r="L5">
        <f t="shared" si="2"/>
        <v>0</v>
      </c>
      <c r="M5">
        <f t="shared" si="2"/>
        <v>0</v>
      </c>
      <c r="N5">
        <f t="shared" si="2"/>
        <v>0</v>
      </c>
      <c r="O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2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</row>
    <row r="6" spans="1:30">
      <c r="B6" s="1" t="s">
        <v>12</v>
      </c>
      <c r="C6">
        <f>COUNTIF(C16:C47,5)</f>
        <v>0</v>
      </c>
      <c r="D6">
        <f t="shared" ref="D6:AD6" si="3">COUNTIF(D16:D47,5)</f>
        <v>0</v>
      </c>
      <c r="E6">
        <f t="shared" si="3"/>
        <v>0</v>
      </c>
      <c r="F6">
        <f t="shared" si="3"/>
        <v>0</v>
      </c>
      <c r="G6">
        <f t="shared" si="3"/>
        <v>1</v>
      </c>
      <c r="H6">
        <f t="shared" si="3"/>
        <v>1</v>
      </c>
      <c r="I6">
        <f t="shared" si="3"/>
        <v>0</v>
      </c>
      <c r="J6">
        <f t="shared" si="3"/>
        <v>1</v>
      </c>
      <c r="K6">
        <f t="shared" si="3"/>
        <v>0</v>
      </c>
      <c r="L6">
        <f t="shared" si="3"/>
        <v>1</v>
      </c>
      <c r="M6">
        <f t="shared" si="3"/>
        <v>0</v>
      </c>
      <c r="N6">
        <f t="shared" si="3"/>
        <v>1</v>
      </c>
      <c r="O6">
        <f t="shared" si="3"/>
        <v>1</v>
      </c>
      <c r="Q6">
        <f t="shared" si="3"/>
        <v>0</v>
      </c>
      <c r="R6">
        <f t="shared" si="3"/>
        <v>0</v>
      </c>
      <c r="S6">
        <f t="shared" si="3"/>
        <v>0</v>
      </c>
      <c r="T6">
        <f t="shared" si="3"/>
        <v>0</v>
      </c>
      <c r="U6">
        <f t="shared" si="3"/>
        <v>0</v>
      </c>
      <c r="V6">
        <f t="shared" si="3"/>
        <v>0</v>
      </c>
      <c r="W6">
        <f t="shared" si="3"/>
        <v>0</v>
      </c>
      <c r="X6">
        <f t="shared" si="3"/>
        <v>0</v>
      </c>
      <c r="Y6">
        <f t="shared" si="3"/>
        <v>0</v>
      </c>
      <c r="Z6">
        <f t="shared" si="3"/>
        <v>1</v>
      </c>
      <c r="AA6">
        <f t="shared" si="3"/>
        <v>1</v>
      </c>
      <c r="AB6">
        <f t="shared" si="3"/>
        <v>0</v>
      </c>
      <c r="AC6">
        <f t="shared" si="3"/>
        <v>0</v>
      </c>
      <c r="AD6">
        <f t="shared" si="3"/>
        <v>0</v>
      </c>
    </row>
    <row r="7" spans="1:30">
      <c r="B7" s="1" t="s">
        <v>13</v>
      </c>
      <c r="C7">
        <f>COUNTIF(C16:C62,4)</f>
        <v>1</v>
      </c>
      <c r="D7">
        <f t="shared" ref="D7:AD7" si="4">COUNTIF(D16:D62,4)</f>
        <v>0</v>
      </c>
      <c r="E7">
        <f t="shared" si="4"/>
        <v>0</v>
      </c>
      <c r="F7">
        <f t="shared" si="4"/>
        <v>0</v>
      </c>
      <c r="G7">
        <f t="shared" si="4"/>
        <v>0</v>
      </c>
      <c r="H7">
        <f t="shared" si="4"/>
        <v>0</v>
      </c>
      <c r="I7">
        <f t="shared" si="4"/>
        <v>1</v>
      </c>
      <c r="J7">
        <f t="shared" si="4"/>
        <v>0</v>
      </c>
      <c r="K7">
        <f t="shared" si="4"/>
        <v>0</v>
      </c>
      <c r="L7">
        <f t="shared" si="4"/>
        <v>0</v>
      </c>
      <c r="M7">
        <f t="shared" si="4"/>
        <v>0</v>
      </c>
      <c r="N7">
        <f t="shared" si="4"/>
        <v>0</v>
      </c>
      <c r="O7">
        <f t="shared" si="4"/>
        <v>0</v>
      </c>
      <c r="Q7">
        <f t="shared" si="4"/>
        <v>0</v>
      </c>
      <c r="R7">
        <f t="shared" si="4"/>
        <v>0</v>
      </c>
      <c r="S7">
        <f t="shared" si="4"/>
        <v>1</v>
      </c>
      <c r="T7">
        <f t="shared" si="4"/>
        <v>0</v>
      </c>
      <c r="U7">
        <f t="shared" si="4"/>
        <v>0</v>
      </c>
      <c r="V7">
        <f t="shared" si="4"/>
        <v>0</v>
      </c>
      <c r="W7">
        <f t="shared" si="4"/>
        <v>0</v>
      </c>
      <c r="X7">
        <f t="shared" si="4"/>
        <v>0</v>
      </c>
      <c r="Y7">
        <f t="shared" si="4"/>
        <v>0</v>
      </c>
      <c r="Z7">
        <f t="shared" si="4"/>
        <v>0</v>
      </c>
      <c r="AA7">
        <f t="shared" si="4"/>
        <v>0</v>
      </c>
      <c r="AB7">
        <f t="shared" si="4"/>
        <v>0</v>
      </c>
      <c r="AC7">
        <f t="shared" si="4"/>
        <v>0</v>
      </c>
      <c r="AD7">
        <f t="shared" si="4"/>
        <v>0</v>
      </c>
    </row>
    <row r="9" spans="1:30">
      <c r="B9" s="5" t="s">
        <v>16</v>
      </c>
      <c r="C9" s="6">
        <f>C10/$B$2</f>
        <v>9.0909090909090912E-2</v>
      </c>
      <c r="D9" s="6">
        <f t="shared" ref="D9:AD9" si="5">D10/$B$2</f>
        <v>9.0909090909090912E-2</v>
      </c>
      <c r="E9" s="6">
        <f t="shared" si="5"/>
        <v>9.0909090909090912E-2</v>
      </c>
      <c r="F9" s="6">
        <f t="shared" si="5"/>
        <v>9.0909090909090912E-2</v>
      </c>
      <c r="G9" s="6">
        <f t="shared" si="5"/>
        <v>0.18181818181818182</v>
      </c>
      <c r="H9" s="6">
        <f t="shared" si="5"/>
        <v>0.18181818181818182</v>
      </c>
      <c r="I9" s="6">
        <f t="shared" si="5"/>
        <v>9.0909090909090912E-2</v>
      </c>
      <c r="J9" s="6">
        <f t="shared" si="5"/>
        <v>9.0909090909090912E-2</v>
      </c>
      <c r="K9" s="6">
        <f t="shared" si="5"/>
        <v>0.18181818181818182</v>
      </c>
      <c r="L9" s="6">
        <f t="shared" si="5"/>
        <v>9.0909090909090912E-2</v>
      </c>
      <c r="M9" s="6">
        <f t="shared" si="5"/>
        <v>9.0909090909090912E-2</v>
      </c>
      <c r="N9" s="6">
        <f t="shared" si="5"/>
        <v>9.0909090909090912E-2</v>
      </c>
      <c r="O9" s="6">
        <f t="shared" si="5"/>
        <v>9.0909090909090912E-2</v>
      </c>
      <c r="P9" s="6"/>
      <c r="Q9" s="6">
        <f t="shared" si="5"/>
        <v>0</v>
      </c>
      <c r="R9" s="6">
        <f t="shared" si="5"/>
        <v>0</v>
      </c>
      <c r="S9" s="6">
        <f t="shared" si="5"/>
        <v>0.27272727272727271</v>
      </c>
      <c r="T9" s="6">
        <f t="shared" si="5"/>
        <v>0</v>
      </c>
      <c r="U9" s="6">
        <f t="shared" si="5"/>
        <v>0</v>
      </c>
      <c r="V9" s="6">
        <f t="shared" si="5"/>
        <v>0</v>
      </c>
      <c r="W9" s="6">
        <f t="shared" si="5"/>
        <v>0</v>
      </c>
      <c r="X9" s="6">
        <f t="shared" si="5"/>
        <v>0</v>
      </c>
      <c r="Y9" s="6">
        <f t="shared" si="5"/>
        <v>0</v>
      </c>
      <c r="Z9" s="6">
        <f t="shared" si="5"/>
        <v>0.27272727272727271</v>
      </c>
      <c r="AA9" s="6">
        <f t="shared" si="5"/>
        <v>9.0909090909090912E-2</v>
      </c>
      <c r="AB9" s="6">
        <f t="shared" si="5"/>
        <v>0</v>
      </c>
      <c r="AC9" s="6">
        <f t="shared" si="5"/>
        <v>0</v>
      </c>
      <c r="AD9" s="6">
        <f t="shared" si="5"/>
        <v>0</v>
      </c>
    </row>
    <row r="10" spans="1:30">
      <c r="B10" s="1" t="s">
        <v>17</v>
      </c>
      <c r="C10">
        <f>COUNTA(C16:C46)</f>
        <v>1</v>
      </c>
      <c r="D10">
        <f>COUNTA(D16:D46)</f>
        <v>1</v>
      </c>
      <c r="E10">
        <f>COUNTA(E16:E46)</f>
        <v>1</v>
      </c>
      <c r="F10">
        <f>COUNTA(F16:F46)</f>
        <v>1</v>
      </c>
      <c r="G10">
        <f>COUNTA(G16:G46)</f>
        <v>2</v>
      </c>
      <c r="H10">
        <f>COUNTA(H16:H46)</f>
        <v>2</v>
      </c>
      <c r="I10">
        <f>COUNTA(I16:I46)</f>
        <v>1</v>
      </c>
      <c r="J10">
        <f>COUNTA(J16:J46)</f>
        <v>1</v>
      </c>
      <c r="K10">
        <f>COUNTA(K16:K46)</f>
        <v>2</v>
      </c>
      <c r="L10">
        <f>COUNTA(L16:L46)</f>
        <v>1</v>
      </c>
      <c r="M10">
        <f>COUNTA(M16:M46)</f>
        <v>1</v>
      </c>
      <c r="N10">
        <f>COUNTA(N16:N46)</f>
        <v>1</v>
      </c>
      <c r="O10">
        <f>COUNTA(O16:O46)</f>
        <v>1</v>
      </c>
      <c r="Q10">
        <f>COUNTA(Q16:Q46)</f>
        <v>0</v>
      </c>
      <c r="R10">
        <f>COUNTA(R16:R46)</f>
        <v>0</v>
      </c>
      <c r="S10">
        <f>COUNTA(S16:S46)</f>
        <v>3</v>
      </c>
      <c r="T10">
        <f>COUNTA(T16:T46)</f>
        <v>0</v>
      </c>
      <c r="U10">
        <f>COUNTA(U16:U46)</f>
        <v>0</v>
      </c>
      <c r="V10">
        <f>COUNTA(V16:V46)</f>
        <v>0</v>
      </c>
      <c r="W10">
        <f>COUNTA(W16:W46)</f>
        <v>0</v>
      </c>
      <c r="X10">
        <f>COUNTA(X16:X46)</f>
        <v>0</v>
      </c>
      <c r="Y10">
        <f>COUNTA(Y16:Y46)</f>
        <v>0</v>
      </c>
      <c r="Z10">
        <f>COUNTA(Z16:Z46)</f>
        <v>3</v>
      </c>
      <c r="AA10">
        <f>COUNTA(AA16:AA46)</f>
        <v>1</v>
      </c>
      <c r="AB10">
        <f>COUNTA(AB16:AB46)</f>
        <v>0</v>
      </c>
      <c r="AC10">
        <f>COUNTA(AC16:AC46)</f>
        <v>0</v>
      </c>
      <c r="AD10">
        <f>COUNTA(AD16:AD46)</f>
        <v>0</v>
      </c>
    </row>
    <row r="12" spans="1:30">
      <c r="C12">
        <v>737</v>
      </c>
      <c r="D12">
        <v>736</v>
      </c>
      <c r="E12">
        <v>735</v>
      </c>
      <c r="F12">
        <v>733</v>
      </c>
      <c r="G12">
        <v>732</v>
      </c>
      <c r="H12">
        <v>731</v>
      </c>
      <c r="I12">
        <v>730</v>
      </c>
      <c r="J12">
        <v>728</v>
      </c>
      <c r="K12">
        <v>727</v>
      </c>
      <c r="L12">
        <v>726</v>
      </c>
      <c r="M12">
        <v>725</v>
      </c>
      <c r="N12">
        <v>723</v>
      </c>
      <c r="O12">
        <v>722</v>
      </c>
      <c r="Q12">
        <v>708</v>
      </c>
      <c r="R12">
        <v>707</v>
      </c>
      <c r="S12">
        <v>706</v>
      </c>
      <c r="T12">
        <v>705</v>
      </c>
      <c r="U12">
        <v>704</v>
      </c>
      <c r="V12">
        <v>703</v>
      </c>
      <c r="W12">
        <v>702</v>
      </c>
      <c r="X12">
        <v>701</v>
      </c>
      <c r="Y12">
        <v>700</v>
      </c>
      <c r="Z12">
        <v>688</v>
      </c>
      <c r="AA12">
        <v>687</v>
      </c>
      <c r="AB12">
        <v>686</v>
      </c>
      <c r="AC12">
        <v>685</v>
      </c>
      <c r="AD12">
        <v>683</v>
      </c>
    </row>
    <row r="13" spans="1:30">
      <c r="A13" s="1">
        <v>10.26</v>
      </c>
      <c r="B13" s="1" t="s">
        <v>1</v>
      </c>
      <c r="J13" t="s">
        <v>22</v>
      </c>
    </row>
    <row r="14" spans="1:30">
      <c r="A14" s="1">
        <v>11.4</v>
      </c>
      <c r="B14" s="1" t="s">
        <v>1</v>
      </c>
      <c r="E14">
        <v>22</v>
      </c>
      <c r="Z14" t="s">
        <v>20</v>
      </c>
    </row>
    <row r="15" spans="1:30">
      <c r="A15" s="1">
        <v>11.16</v>
      </c>
      <c r="B15" s="1" t="s">
        <v>1</v>
      </c>
      <c r="L15">
        <v>6</v>
      </c>
      <c r="V15" t="s">
        <v>21</v>
      </c>
    </row>
    <row r="16" spans="1:30">
      <c r="A16" s="1">
        <v>11.24</v>
      </c>
      <c r="B16" s="1" t="s">
        <v>0</v>
      </c>
      <c r="E16">
        <v>6</v>
      </c>
      <c r="G16" s="3" t="s">
        <v>6</v>
      </c>
      <c r="K16">
        <v>6</v>
      </c>
      <c r="L16">
        <v>5</v>
      </c>
      <c r="M16" s="3" t="s">
        <v>4</v>
      </c>
      <c r="S16" s="3" t="s">
        <v>5</v>
      </c>
    </row>
    <row r="17" spans="1:27">
      <c r="A17" s="2" t="s">
        <v>2</v>
      </c>
      <c r="B17" s="1" t="s">
        <v>1</v>
      </c>
      <c r="C17">
        <v>4</v>
      </c>
      <c r="G17">
        <v>5</v>
      </c>
      <c r="S17">
        <v>4</v>
      </c>
    </row>
    <row r="18" spans="1:27">
      <c r="A18" s="1">
        <v>12.14</v>
      </c>
      <c r="B18" s="1" t="s">
        <v>1</v>
      </c>
      <c r="H18">
        <v>5</v>
      </c>
    </row>
    <row r="19" spans="1:27">
      <c r="A19" s="2" t="s">
        <v>3</v>
      </c>
      <c r="B19" s="1" t="s">
        <v>0</v>
      </c>
      <c r="Z19">
        <v>6</v>
      </c>
    </row>
    <row r="20" spans="1:27">
      <c r="A20" s="1">
        <v>12.31</v>
      </c>
      <c r="B20" s="1" t="s">
        <v>0</v>
      </c>
      <c r="J20">
        <v>5</v>
      </c>
    </row>
    <row r="21" spans="1:27">
      <c r="A21" s="1">
        <v>1.1100000000000001</v>
      </c>
      <c r="B21" s="1" t="s">
        <v>9</v>
      </c>
      <c r="F21">
        <v>6</v>
      </c>
      <c r="O21">
        <v>5</v>
      </c>
      <c r="Z21">
        <v>5</v>
      </c>
    </row>
    <row r="22" spans="1:27">
      <c r="A22" s="2" t="s">
        <v>7</v>
      </c>
      <c r="B22" s="1" t="s">
        <v>1</v>
      </c>
      <c r="K22" t="s">
        <v>8</v>
      </c>
      <c r="N22">
        <v>5</v>
      </c>
    </row>
    <row r="23" spans="1:27">
      <c r="A23" s="1">
        <v>1.25</v>
      </c>
      <c r="B23" s="1" t="s">
        <v>0</v>
      </c>
      <c r="D23" t="s">
        <v>18</v>
      </c>
      <c r="H23">
        <v>6</v>
      </c>
      <c r="I23">
        <v>4</v>
      </c>
      <c r="S23" t="s">
        <v>19</v>
      </c>
      <c r="Z23">
        <v>6</v>
      </c>
      <c r="AA23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カバネリ</vt:lpstr>
      <vt:lpstr>北斗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 silver</dc:creator>
  <cp:lastModifiedBy>silver silver</cp:lastModifiedBy>
  <dcterms:created xsi:type="dcterms:W3CDTF">2015-06-05T18:19:34Z</dcterms:created>
  <dcterms:modified xsi:type="dcterms:W3CDTF">2025-01-26T14:01:01Z</dcterms:modified>
</cp:coreProperties>
</file>